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LOUDS\SNU Glioma LAB Dropbox\Park CK\MAIN WORKS\PCK1\논문\작성\(     ) KBTS consenus recommendations for glioma management\revision\"/>
    </mc:Choice>
  </mc:AlternateContent>
  <xr:revisionPtr revIDLastSave="0" documentId="13_ncr:1_{30FB0B85-4628-4537-A4CE-3C86F5C2B4BE}" xr6:coauthVersionLast="47" xr6:coauthVersionMax="47" xr10:uidLastSave="{00000000-0000-0000-0000-000000000000}"/>
  <bookViews>
    <workbookView xWindow="-120" yWindow="-120" windowWidth="57840" windowHeight="15840" xr2:uid="{0C9E9C52-4C1B-4BB7-A97E-747F5BADB60A}"/>
  </bookViews>
  <sheets>
    <sheet name="Supplementary Table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3" l="1"/>
  <c r="A7" i="3"/>
  <c r="A8" i="3"/>
  <c r="A10" i="3"/>
  <c r="A9" i="3"/>
  <c r="A3" i="3"/>
  <c r="A4" i="3"/>
  <c r="A13" i="3"/>
  <c r="A11" i="3"/>
  <c r="A14" i="3"/>
  <c r="A15" i="3"/>
  <c r="A17" i="3"/>
  <c r="A18" i="3"/>
  <c r="A23" i="3"/>
  <c r="A19" i="3"/>
  <c r="A20" i="3"/>
  <c r="A16" i="3"/>
  <c r="A5" i="3"/>
  <c r="A21" i="3"/>
  <c r="A22" i="3"/>
  <c r="A6" i="3"/>
  <c r="A2" i="3"/>
</calcChain>
</file>

<file path=xl/sharedStrings.xml><?xml version="1.0" encoding="utf-8"?>
<sst xmlns="http://schemas.openxmlformats.org/spreadsheetml/2006/main" count="166" uniqueCount="104">
  <si>
    <t>항암화학요법</t>
    <phoneticPr fontId="1" type="noConversion"/>
  </si>
  <si>
    <t>투여대상</t>
    <phoneticPr fontId="1" type="noConversion"/>
  </si>
  <si>
    <t>투여단계</t>
  </si>
  <si>
    <t>비용부담</t>
    <phoneticPr fontId="1" type="noConversion"/>
  </si>
  <si>
    <t>temozolomide</t>
  </si>
  <si>
    <t>표준요법(수술+방사선치료± 화학치료)에도 불구하고 진행성 또는 재발한 역형성 혼합교종 (anaplastic oligoastrocytoma, AOA)</t>
    <phoneticPr fontId="1" type="noConversion"/>
  </si>
  <si>
    <t>1차 이상</t>
  </si>
  <si>
    <t>P(Palliative)</t>
  </si>
  <si>
    <t>보험</t>
    <phoneticPr fontId="1" type="noConversion"/>
  </si>
  <si>
    <t>종양절제술 또는 방사선치료 후, 재발성(또는 진행성) 역형성 핍지교종(anaplastic oligodendroglioma, AO)</t>
    <phoneticPr fontId="1" type="noConversion"/>
  </si>
  <si>
    <t>2차 이상</t>
  </si>
  <si>
    <t>bevacizumab은 D-code, irinotecan은 보험</t>
    <phoneticPr fontId="1" type="noConversion"/>
  </si>
  <si>
    <t>새로이 진단된 22세 미만 다형성교아종(GBM)</t>
    <phoneticPr fontId="1" type="noConversion"/>
  </si>
  <si>
    <t xml:space="preserve">1차 </t>
  </si>
  <si>
    <t>A(Adjuvant)</t>
  </si>
  <si>
    <t>temozolomide 본인 일부부담(5/100), lomustine 약값 전액 본인부담(100/100)</t>
    <phoneticPr fontId="1" type="noConversion"/>
  </si>
  <si>
    <t>bevacizumab + irinotecan</t>
  </si>
  <si>
    <t>22세 이하의 방사선 치료 후 재발 또는 진행한 고등급교종(anaplastic astrocytoma, glioblastoma multiforme)</t>
    <phoneticPr fontId="1" type="noConversion"/>
  </si>
  <si>
    <t>irinotecan 본인 일부부담(5/100), bevacizumab 약값 전액 본인부담(100/100)</t>
    <phoneticPr fontId="1" type="noConversion"/>
  </si>
  <si>
    <t>약값 전액 본인부담(100/100)</t>
    <phoneticPr fontId="1" type="noConversion"/>
  </si>
  <si>
    <t>약값 전액 본인부담</t>
    <phoneticPr fontId="1" type="noConversion"/>
  </si>
  <si>
    <t>CCRT with temozolomide and adjuvant temozolomide + lomustine</t>
  </si>
  <si>
    <t>새로이 진단된 22세 미만 역형성 성상세포종</t>
    <phoneticPr fontId="1" type="noConversion"/>
  </si>
  <si>
    <t>18세 미만의 이전에 항암화학 또는 방사선치료를 받지 않은, 수술 불가능 하거나 진행성 low-grade glioma</t>
    <phoneticPr fontId="1" type="noConversion"/>
  </si>
  <si>
    <t>trametinib</t>
  </si>
  <si>
    <t>KIAA1549-BRAF fusion 변이가 있는 표준치료에 재발/불응성인 pilocystic astrocytoma(PA)</t>
    <phoneticPr fontId="1" type="noConversion"/>
  </si>
  <si>
    <t>vemurafenib</t>
  </si>
  <si>
    <t>약값 전액 본인부담 (100/100)</t>
    <phoneticPr fontId="1" type="noConversion"/>
  </si>
  <si>
    <t>BRAF V600E 변이 재발/불응성 성인 glioma</t>
    <phoneticPr fontId="1" type="noConversion"/>
  </si>
  <si>
    <t>성인의 표준 치료(수술 +/- 방사선치료) 후 재발한 chemo-naive intracranial ependymoma (WHO grade II)/anaplastic ependymoma(WHO grade III)</t>
    <phoneticPr fontId="1" type="noConversion"/>
  </si>
  <si>
    <t>항암화학요법에 진행 또는 재발한 소아의 저등급 신경교종</t>
    <phoneticPr fontId="1" type="noConversion"/>
  </si>
  <si>
    <t>3차 이상</t>
  </si>
  <si>
    <t>소아 diffuse leptomeningeal glioneural tumor(DLGT)</t>
    <phoneticPr fontId="1" type="noConversion"/>
  </si>
  <si>
    <t>-</t>
  </si>
  <si>
    <t>수술 ± 방사선치료 후 재발한 diffuse astrocytoma</t>
    <phoneticPr fontId="1" type="noConversion"/>
  </si>
  <si>
    <t>crizotinib</t>
    <phoneticPr fontId="1" type="noConversion"/>
  </si>
  <si>
    <t>표준치료 및 bevacizumab에 실패한 MET-altered glioblastoma multiforme (MET exon 14 skipping mutation/PTPRZ1-MET fusion)</t>
    <phoneticPr fontId="1" type="noConversion"/>
  </si>
  <si>
    <t>temozolomide</t>
    <phoneticPr fontId="1" type="noConversion"/>
  </si>
  <si>
    <t>소아 rosette-forming glioneuronal tumor</t>
    <phoneticPr fontId="1" type="noConversion"/>
  </si>
  <si>
    <t>수술 + 방사선치료 ± 항암화학요법에도 진행/재발한 glioblastoma</t>
    <phoneticPr fontId="1" type="noConversion"/>
  </si>
  <si>
    <t>CCRT with temozolomide + adjuvant temozolomide</t>
    <phoneticPr fontId="1" type="noConversion"/>
  </si>
  <si>
    <t>새로이 진단된 anaplastic astrocytoma(AA)/anaplastic oligoastrocytoma(AOA)</t>
    <phoneticPr fontId="1" type="noConversion"/>
  </si>
  <si>
    <t>S(Salvage)</t>
    <phoneticPr fontId="1" type="noConversion"/>
  </si>
  <si>
    <t>P(Palliative), S(Salvage)</t>
    <phoneticPr fontId="1" type="noConversion"/>
  </si>
  <si>
    <t>low-dose temozolomide</t>
    <phoneticPr fontId="1" type="noConversion"/>
  </si>
  <si>
    <t>2차 이상</t>
    <phoneticPr fontId="1" type="noConversion"/>
  </si>
  <si>
    <t>승인병원</t>
    <phoneticPr fontId="1" type="noConversion"/>
  </si>
  <si>
    <t>서울대학교병원</t>
  </si>
  <si>
    <t>MMR-d(Mismatch repair - deficient) 또는 MSI-H(Microsatellite Instability- High) 고형암(직결장암 제외)</t>
    <phoneticPr fontId="1" type="noConversion"/>
  </si>
  <si>
    <t>Science 2017;357(6349):409-413</t>
    <phoneticPr fontId="1" type="noConversion"/>
  </si>
  <si>
    <t>Pembrolizumab</t>
    <phoneticPr fontId="1" type="noConversion"/>
  </si>
  <si>
    <t>서울대학교병원, 국립암센터</t>
    <phoneticPr fontId="1" type="noConversion"/>
  </si>
  <si>
    <t xml:space="preserve">표준 요법에 실패한 교모세포종(recurrent glioblastoma) </t>
    <phoneticPr fontId="1" type="noConversion"/>
  </si>
  <si>
    <t>bevacizumab + lomustine</t>
    <phoneticPr fontId="1" type="noConversion"/>
  </si>
  <si>
    <t>국립암센터</t>
    <phoneticPr fontId="1" type="noConversion"/>
  </si>
  <si>
    <t>bevacizumab + irinotecan</t>
    <phoneticPr fontId="1" type="noConversion"/>
  </si>
  <si>
    <t>Ref2</t>
  </si>
  <si>
    <t>CCRT temozolomide and adjuvant temozolomide + lomustine</t>
    <phoneticPr fontId="1" type="noConversion"/>
  </si>
  <si>
    <t>Lancet. 2019 Feb 16;393(10172):678-688</t>
    <phoneticPr fontId="1" type="noConversion"/>
  </si>
  <si>
    <t>J Clin Oncol. 2009 Oct 1;27(28):4733-40</t>
    <phoneticPr fontId="1" type="noConversion"/>
  </si>
  <si>
    <t>regorafenib</t>
    <phoneticPr fontId="1" type="noConversion"/>
  </si>
  <si>
    <t>GBM AGILE study (NCT03970447)</t>
    <phoneticPr fontId="1" type="noConversion"/>
  </si>
  <si>
    <t>Lancet Oncol. 2019 Jan;20(1):110-119</t>
    <phoneticPr fontId="1" type="noConversion"/>
  </si>
  <si>
    <t>Lancet Oncol. 2014 Aug;15(9):943-53</t>
    <phoneticPr fontId="1" type="noConversion"/>
  </si>
  <si>
    <t>N Engl J Med. 2017 Nov 16;377(20):1954-1963</t>
    <phoneticPr fontId="1" type="noConversion"/>
  </si>
  <si>
    <t>vinblastine(weekly)</t>
    <phoneticPr fontId="1" type="noConversion"/>
  </si>
  <si>
    <t>J Clin Oncol. 2016 Oct 10;34(29):3537-3543</t>
    <phoneticPr fontId="1" type="noConversion"/>
  </si>
  <si>
    <t>BRAF V600 변이가 확인된 신경교종 (소아는 BRAF V600E 변이에 한함)</t>
    <phoneticPr fontId="1" type="noConversion"/>
  </si>
  <si>
    <t>Lancet Oncol. 2022 Jan;23(1):53-64</t>
    <phoneticPr fontId="1" type="noConversion"/>
  </si>
  <si>
    <t>J Clin Oncol. 2018 Dec 10;36(35):3477-3484</t>
    <phoneticPr fontId="1" type="noConversion"/>
  </si>
  <si>
    <t>J Neurooncol. 2020 Sep;149(3):499-510.</t>
    <phoneticPr fontId="1" type="noConversion"/>
  </si>
  <si>
    <t>J Clin Oncol. 2006 Sep 20;24(27):4412-7. / J Clin Oncol. 2009 Mar 10;27(8):1257-61.</t>
    <phoneticPr fontId="1" type="noConversion"/>
  </si>
  <si>
    <t>Neuro Oncol. 2016 Oct;18(10):1442-50.</t>
    <phoneticPr fontId="1" type="noConversion"/>
  </si>
  <si>
    <t>A(Adjuvant), P(Palliative)</t>
    <phoneticPr fontId="1" type="noConversion"/>
  </si>
  <si>
    <t>Lancet. 2017 Oct 7;390(10103):1645-1653</t>
    <phoneticPr fontId="1" type="noConversion"/>
  </si>
  <si>
    <t>Lancet Oncol. 2021 Jun;22(6):813-823</t>
    <phoneticPr fontId="1" type="noConversion"/>
  </si>
  <si>
    <t>Nat Med. 2016 Nov;22(11):1314-1320.</t>
    <phoneticPr fontId="1" type="noConversion"/>
  </si>
  <si>
    <t>Neuro Oncol. 2010 Mar;12(3):289-96. / Neuro Oncol. 2013 Feb;15(2):242-50</t>
    <phoneticPr fontId="1" type="noConversion"/>
  </si>
  <si>
    <t>J Clin Oncol. 1999 Sep;17(9):2762-71. / Cancer. 2004 Feb 1;100(3):605-11.</t>
    <phoneticPr fontId="1" type="noConversion"/>
  </si>
  <si>
    <t>J Clin Oncol. 2003 Jul 1;21(13):2525-8  / J Clin Oncol. 2010 Oct 20;28(30):4601-8.</t>
    <phoneticPr fontId="1" type="noConversion"/>
  </si>
  <si>
    <t xml:space="preserve">Neuro Oncol. 2007 Apr;9(2):161-8. </t>
    <phoneticPr fontId="1" type="noConversion"/>
  </si>
  <si>
    <t>Ann Oncol. 2003 Dec;14(12):1715-21.</t>
    <phoneticPr fontId="1" type="noConversion"/>
  </si>
  <si>
    <t>Neuro Oncol. 2016 Feb;18(2):261-8</t>
    <phoneticPr fontId="1" type="noConversion"/>
  </si>
  <si>
    <t>Childs Nerv Syst. 2018 Feb;34(2):329-334.</t>
    <phoneticPr fontId="1" type="noConversion"/>
  </si>
  <si>
    <t>Brain Pathol. 2020 May;30(3):479-494.</t>
    <phoneticPr fontId="1" type="noConversion"/>
  </si>
  <si>
    <t>ACNU (nimustine)</t>
    <phoneticPr fontId="1" type="noConversion"/>
  </si>
  <si>
    <t>표준요법(수술+방사선치료± 화학치료)에도 불구하고 진행성 또는 재발한 교모세포종 및 역형성 신경교종, (Recurrent glioblastoma, Anaplastic glioma)</t>
    <phoneticPr fontId="1" type="noConversion"/>
  </si>
  <si>
    <t>1차이상(6차)</t>
  </si>
  <si>
    <t>비보험</t>
    <phoneticPr fontId="1" type="noConversion"/>
  </si>
  <si>
    <t>분당차병원</t>
    <phoneticPr fontId="1" type="noConversion"/>
  </si>
  <si>
    <t>서울대학교병원, 세브란스병원, 국립암센터, 삼성서울병원</t>
    <phoneticPr fontId="1" type="noConversion"/>
  </si>
  <si>
    <t>Ref1</t>
    <phoneticPr fontId="1" type="noConversion"/>
  </si>
  <si>
    <t>dabrafenib + trametinib</t>
    <phoneticPr fontId="1" type="noConversion"/>
  </si>
  <si>
    <t>세브란스병원, 국립암센터, 삼성서울병원, 경북대병원. 고려대 안암병원, 아주대병원</t>
    <phoneticPr fontId="1" type="noConversion"/>
  </si>
  <si>
    <t>서울대학교병원, 아주대병원</t>
    <phoneticPr fontId="1" type="noConversion"/>
  </si>
  <si>
    <t>화순전남대학교병원, 고려대 안암병원, 아주대병원</t>
    <phoneticPr fontId="1" type="noConversion"/>
  </si>
  <si>
    <t>세브란스병원, 고려대 안암병원, 강북삼성병원</t>
    <phoneticPr fontId="1" type="noConversion"/>
  </si>
  <si>
    <t>서울대학교병원, 세브란스병원, 국립암센터, 삼성서울병원, 경북대병원 고려대 안암병원, 아주대병원, 강북삼성병원</t>
    <phoneticPr fontId="1" type="noConversion"/>
  </si>
  <si>
    <t>서울대학교병원, 국립암센터, 강북삼성병원</t>
    <phoneticPr fontId="1" type="noConversion"/>
  </si>
  <si>
    <t>서울대학교병원, 세브란스병원, 국립암센터, 삼성서울병원, 경북대병원, 고려대 안암병원, 아주대병원, 강북삼성병원, 동국대학교 일산병원</t>
    <phoneticPr fontId="1" type="noConversion"/>
  </si>
  <si>
    <t>투여요법</t>
    <phoneticPr fontId="1" type="noConversion"/>
  </si>
  <si>
    <t>이전에 “RT concurrent adjuvant temozolomide 요법”을 시행받았으나 이후 진행·재발된 glioblastoma multiform(GBM)</t>
    <phoneticPr fontId="1" type="noConversion"/>
  </si>
  <si>
    <t>ㆍ "RT ± concurrent and adjuvant temozolomide 요법 시행 후 진행ㆍ재발한 Glioblastoma multiform(GBM) 혹은
ㆍ 표준요법(수술+방사선치료±화학치료)에도 불구하고 진행ㆍ재발되어 "temozolomide 단독요법을 시행하였으나 이후 진행ㆍ재발한 Anaplastic astrocytoma(AA) 및 Glioblastoma multiform(GBM)</t>
    <phoneticPr fontId="1" type="noConversion"/>
  </si>
  <si>
    <t>OLDU#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</si>
</sst>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11">
    <dxf>
      <font>
        <outline val="0"/>
        <shadow val="0"/>
        <u val="none"/>
        <vertAlign val="baseline"/>
        <sz val="10"/>
        <name val="맑은 고딕"/>
        <family val="3"/>
        <charset val="129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name val="맑은 고딕"/>
        <family val="3"/>
        <charset val="129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name val="맑은 고딕"/>
        <family val="3"/>
        <charset val="129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name val="맑은 고딕"/>
        <family val="3"/>
        <charset val="129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name val="맑은 고딕"/>
        <family val="3"/>
        <charset val="129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name val="맑은 고딕"/>
        <family val="3"/>
        <charset val="129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name val="맑은 고딕"/>
        <family val="3"/>
        <charset val="129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name val="맑은 고딕"/>
        <family val="3"/>
        <charset val="129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name val="맑은 고딕"/>
        <family val="3"/>
        <charset val="129"/>
        <scheme val="minor"/>
      </font>
      <alignment horizontal="center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name val="맑은 고딕"/>
        <family val="3"/>
        <charset val="129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name val="맑은 고딕"/>
        <family val="3"/>
        <charset val="129"/>
        <scheme val="minor"/>
      </font>
      <numFmt numFmtId="30" formatCode="@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ED874A-E935-4D0D-B843-2EFD04019C1B}" name="표1_3" displayName="표1_3" ref="A1:I23" totalsRowShown="0" headerRowDxfId="10" dataDxfId="9">
  <autoFilter ref="A1:I23" xr:uid="{EDED874A-E935-4D0D-B843-2EFD04019C1B}"/>
  <sortState xmlns:xlrd2="http://schemas.microsoft.com/office/spreadsheetml/2017/richdata2" ref="A2:I20">
    <sortCondition ref="D1:D20"/>
  </sortState>
  <tableColumns count="9">
    <tableColumn id="1" xr3:uid="{9B4C1853-8B33-4C6A-A460-8878C4221670}" name="OLDU#" dataDxfId="8">
      <calculatedColumnFormula>ROW()-1</calculatedColumnFormula>
    </tableColumn>
    <tableColumn id="5" xr3:uid="{B0B9179B-086B-4543-A701-29DABE5A1C53}" name="항암화학요법" dataDxfId="7"/>
    <tableColumn id="6" xr3:uid="{53988EDF-4E4E-4820-951A-8886E55865E5}" name="투여대상" dataDxfId="6"/>
    <tableColumn id="7" xr3:uid="{8FFB8E2F-7334-4E29-AF94-0E859A91D07F}" name="투여단계" dataDxfId="5"/>
    <tableColumn id="8" xr3:uid="{4C38B562-EB1F-4F22-8D4B-4BABA6EF74A6}" name="투여요법" dataDxfId="4"/>
    <tableColumn id="9" xr3:uid="{93E2B9A4-0F3A-4509-86A2-6BE37DE67F23}" name="비용부담" dataDxfId="3"/>
    <tableColumn id="11" xr3:uid="{AC143C74-E2B4-46A6-8382-4BE67F90F806}" name="승인병원" dataDxfId="2"/>
    <tableColumn id="3" xr3:uid="{C4A25D68-898C-44C2-BE0B-ACCD0080AB62}" name="Ref1" dataDxfId="1"/>
    <tableColumn id="2" xr3:uid="{899BD19F-9C51-44D5-8380-8A50CD261097}" name="Ref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2B55A-5892-4CCC-9560-576846A074DC}">
  <dimension ref="A1:I23"/>
  <sheetViews>
    <sheetView tabSelected="1" workbookViewId="0">
      <selection activeCell="I7" sqref="I7"/>
    </sheetView>
  </sheetViews>
  <sheetFormatPr defaultRowHeight="26.25" customHeight="1" x14ac:dyDescent="0.3"/>
  <cols>
    <col min="1" max="1" width="11.125" style="3" bestFit="1" customWidth="1"/>
    <col min="2" max="2" width="51" style="3" customWidth="1"/>
    <col min="3" max="3" width="111.625" style="3" customWidth="1"/>
    <col min="4" max="4" width="13.625" style="3" bestFit="1" customWidth="1"/>
    <col min="5" max="5" width="13.25" style="3" bestFit="1" customWidth="1"/>
    <col min="6" max="6" width="29.125" style="6" customWidth="1"/>
    <col min="7" max="7" width="85.75" style="3" customWidth="1"/>
    <col min="8" max="9" width="25.375" style="3" customWidth="1"/>
    <col min="10" max="16384" width="9" style="3"/>
  </cols>
  <sheetData>
    <row r="1" spans="1:9" ht="26.25" customHeight="1" x14ac:dyDescent="0.3">
      <c r="A1" s="1" t="s">
        <v>103</v>
      </c>
      <c r="B1" s="2" t="s">
        <v>0</v>
      </c>
      <c r="C1" s="2" t="s">
        <v>1</v>
      </c>
      <c r="D1" s="2" t="s">
        <v>2</v>
      </c>
      <c r="E1" s="2" t="s">
        <v>100</v>
      </c>
      <c r="F1" s="2" t="s">
        <v>3</v>
      </c>
      <c r="G1" s="2" t="s">
        <v>46</v>
      </c>
      <c r="H1" s="2" t="s">
        <v>91</v>
      </c>
      <c r="I1" s="2" t="s">
        <v>56</v>
      </c>
    </row>
    <row r="2" spans="1:9" ht="26.25" customHeight="1" x14ac:dyDescent="0.3">
      <c r="A2" s="1">
        <f>ROW()-1</f>
        <v>1</v>
      </c>
      <c r="B2" s="2" t="s">
        <v>57</v>
      </c>
      <c r="C2" s="2" t="s">
        <v>12</v>
      </c>
      <c r="D2" s="2" t="s">
        <v>13</v>
      </c>
      <c r="E2" s="2" t="s">
        <v>73</v>
      </c>
      <c r="F2" s="2" t="s">
        <v>15</v>
      </c>
      <c r="G2" s="2" t="s">
        <v>90</v>
      </c>
      <c r="H2" s="2" t="s">
        <v>71</v>
      </c>
      <c r="I2" s="2" t="s">
        <v>58</v>
      </c>
    </row>
    <row r="3" spans="1:9" ht="26.25" customHeight="1" x14ac:dyDescent="0.3">
      <c r="A3" s="1">
        <f t="shared" ref="A3:A23" si="0">ROW()-1</f>
        <v>2</v>
      </c>
      <c r="B3" s="2" t="s">
        <v>21</v>
      </c>
      <c r="C3" s="2" t="s">
        <v>22</v>
      </c>
      <c r="D3" s="2" t="s">
        <v>13</v>
      </c>
      <c r="E3" s="2" t="s">
        <v>73</v>
      </c>
      <c r="F3" s="2" t="s">
        <v>20</v>
      </c>
      <c r="G3" s="2" t="s">
        <v>51</v>
      </c>
      <c r="H3" s="2" t="s">
        <v>72</v>
      </c>
      <c r="I3" s="2"/>
    </row>
    <row r="4" spans="1:9" ht="26.25" customHeight="1" x14ac:dyDescent="0.3">
      <c r="A4" s="1">
        <f t="shared" si="0"/>
        <v>3</v>
      </c>
      <c r="B4" s="2" t="s">
        <v>40</v>
      </c>
      <c r="C4" s="2" t="s">
        <v>41</v>
      </c>
      <c r="D4" s="2" t="s">
        <v>13</v>
      </c>
      <c r="E4" s="2" t="s">
        <v>14</v>
      </c>
      <c r="F4" s="2" t="s">
        <v>19</v>
      </c>
      <c r="G4" s="2" t="s">
        <v>96</v>
      </c>
      <c r="H4" s="2" t="s">
        <v>74</v>
      </c>
      <c r="I4" s="2" t="s">
        <v>75</v>
      </c>
    </row>
    <row r="5" spans="1:9" ht="26.25" customHeight="1" x14ac:dyDescent="0.3">
      <c r="A5" s="1">
        <f t="shared" si="0"/>
        <v>4</v>
      </c>
      <c r="B5" s="2" t="s">
        <v>4</v>
      </c>
      <c r="C5" s="2" t="s">
        <v>32</v>
      </c>
      <c r="D5" s="2" t="s">
        <v>6</v>
      </c>
      <c r="E5" s="2" t="s">
        <v>33</v>
      </c>
      <c r="F5" s="2" t="s">
        <v>19</v>
      </c>
      <c r="G5" s="2" t="s">
        <v>51</v>
      </c>
      <c r="H5" s="2" t="s">
        <v>83</v>
      </c>
      <c r="I5" s="2"/>
    </row>
    <row r="6" spans="1:9" ht="26.25" customHeight="1" x14ac:dyDescent="0.3">
      <c r="A6" s="1">
        <f t="shared" si="0"/>
        <v>5</v>
      </c>
      <c r="B6" s="2" t="s">
        <v>60</v>
      </c>
      <c r="C6" s="2" t="s">
        <v>39</v>
      </c>
      <c r="D6" s="2" t="s">
        <v>31</v>
      </c>
      <c r="E6" s="2" t="s">
        <v>7</v>
      </c>
      <c r="F6" s="2" t="s">
        <v>19</v>
      </c>
      <c r="G6" s="4" t="s">
        <v>47</v>
      </c>
      <c r="H6" s="2" t="s">
        <v>62</v>
      </c>
      <c r="I6" s="5" t="s">
        <v>61</v>
      </c>
    </row>
    <row r="7" spans="1:9" ht="26.25" customHeight="1" x14ac:dyDescent="0.3">
      <c r="A7" s="1">
        <f t="shared" si="0"/>
        <v>6</v>
      </c>
      <c r="B7" s="2" t="s">
        <v>53</v>
      </c>
      <c r="C7" s="2" t="s">
        <v>52</v>
      </c>
      <c r="D7" s="4" t="s">
        <v>45</v>
      </c>
      <c r="E7" s="4" t="s">
        <v>43</v>
      </c>
      <c r="F7" s="2" t="s">
        <v>19</v>
      </c>
      <c r="G7" s="2" t="s">
        <v>54</v>
      </c>
      <c r="H7" s="2" t="s">
        <v>63</v>
      </c>
      <c r="I7" s="6" t="s">
        <v>64</v>
      </c>
    </row>
    <row r="8" spans="1:9" ht="26.25" customHeight="1" x14ac:dyDescent="0.3">
      <c r="A8" s="1">
        <f t="shared" si="0"/>
        <v>7</v>
      </c>
      <c r="B8" s="2" t="s">
        <v>35</v>
      </c>
      <c r="C8" s="2" t="s">
        <v>36</v>
      </c>
      <c r="D8" s="2" t="s">
        <v>31</v>
      </c>
      <c r="E8" s="2" t="s">
        <v>7</v>
      </c>
      <c r="F8" s="2" t="s">
        <v>19</v>
      </c>
      <c r="G8" s="2" t="s">
        <v>47</v>
      </c>
      <c r="H8" s="2" t="s">
        <v>76</v>
      </c>
      <c r="I8" s="2"/>
    </row>
    <row r="9" spans="1:9" ht="26.25" customHeight="1" x14ac:dyDescent="0.3">
      <c r="A9" s="1">
        <f t="shared" si="0"/>
        <v>8</v>
      </c>
      <c r="B9" s="2" t="s">
        <v>44</v>
      </c>
      <c r="C9" s="2" t="s">
        <v>101</v>
      </c>
      <c r="D9" s="2" t="s">
        <v>45</v>
      </c>
      <c r="E9" s="2" t="s">
        <v>7</v>
      </c>
      <c r="F9" s="2" t="s">
        <v>19</v>
      </c>
      <c r="G9" s="2" t="s">
        <v>93</v>
      </c>
      <c r="H9" s="2" t="s">
        <v>77</v>
      </c>
      <c r="I9" s="2"/>
    </row>
    <row r="10" spans="1:9" ht="26.25" customHeight="1" x14ac:dyDescent="0.3">
      <c r="A10" s="1">
        <f t="shared" si="0"/>
        <v>9</v>
      </c>
      <c r="B10" s="2" t="s">
        <v>55</v>
      </c>
      <c r="C10" s="2" t="s">
        <v>102</v>
      </c>
      <c r="D10" s="2" t="s">
        <v>10</v>
      </c>
      <c r="E10" s="2" t="s">
        <v>43</v>
      </c>
      <c r="F10" s="2" t="s">
        <v>11</v>
      </c>
      <c r="G10" s="2" t="s">
        <v>99</v>
      </c>
      <c r="H10" s="2" t="s">
        <v>59</v>
      </c>
      <c r="I10" s="2"/>
    </row>
    <row r="11" spans="1:9" ht="26.25" customHeight="1" x14ac:dyDescent="0.3">
      <c r="A11" s="1">
        <f t="shared" si="0"/>
        <v>10</v>
      </c>
      <c r="B11" s="2" t="s">
        <v>16</v>
      </c>
      <c r="C11" s="2" t="s">
        <v>17</v>
      </c>
      <c r="D11" s="2" t="s">
        <v>10</v>
      </c>
      <c r="E11" s="2" t="s">
        <v>7</v>
      </c>
      <c r="F11" s="2" t="s">
        <v>18</v>
      </c>
      <c r="G11" s="2" t="s">
        <v>90</v>
      </c>
      <c r="H11" s="2" t="s">
        <v>59</v>
      </c>
      <c r="I11" s="2"/>
    </row>
    <row r="12" spans="1:9" ht="26.25" customHeight="1" x14ac:dyDescent="0.3">
      <c r="A12" s="1">
        <f t="shared" si="0"/>
        <v>11</v>
      </c>
      <c r="B12" s="2" t="s">
        <v>85</v>
      </c>
      <c r="C12" s="2" t="s">
        <v>86</v>
      </c>
      <c r="D12" s="7" t="s">
        <v>87</v>
      </c>
      <c r="E12" s="2" t="s">
        <v>7</v>
      </c>
      <c r="F12" s="2" t="s">
        <v>88</v>
      </c>
      <c r="G12" s="2" t="s">
        <v>89</v>
      </c>
    </row>
    <row r="13" spans="1:9" ht="26.25" customHeight="1" x14ac:dyDescent="0.3">
      <c r="A13" s="1">
        <f t="shared" si="0"/>
        <v>12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97</v>
      </c>
      <c r="H13" s="2" t="s">
        <v>78</v>
      </c>
      <c r="I13" s="2"/>
    </row>
    <row r="14" spans="1:9" ht="26.25" customHeight="1" x14ac:dyDescent="0.3">
      <c r="A14" s="1">
        <f t="shared" si="0"/>
        <v>13</v>
      </c>
      <c r="B14" s="2" t="s">
        <v>4</v>
      </c>
      <c r="C14" s="2" t="s">
        <v>9</v>
      </c>
      <c r="D14" s="2" t="s">
        <v>6</v>
      </c>
      <c r="E14" s="2" t="s">
        <v>7</v>
      </c>
      <c r="F14" s="2" t="s">
        <v>8</v>
      </c>
      <c r="G14" s="2" t="s">
        <v>97</v>
      </c>
      <c r="H14" s="2" t="s">
        <v>79</v>
      </c>
      <c r="I14" s="2"/>
    </row>
    <row r="15" spans="1:9" ht="26.25" customHeight="1" x14ac:dyDescent="0.3">
      <c r="A15" s="1">
        <f t="shared" si="0"/>
        <v>14</v>
      </c>
      <c r="B15" s="2" t="s">
        <v>4</v>
      </c>
      <c r="C15" s="2" t="s">
        <v>34</v>
      </c>
      <c r="D15" s="2" t="s">
        <v>6</v>
      </c>
      <c r="E15" s="2" t="s">
        <v>7</v>
      </c>
      <c r="F15" s="2" t="s">
        <v>19</v>
      </c>
      <c r="G15" s="2" t="s">
        <v>90</v>
      </c>
      <c r="H15" s="2" t="s">
        <v>81</v>
      </c>
      <c r="I15" s="2"/>
    </row>
    <row r="16" spans="1:9" ht="26.25" customHeight="1" x14ac:dyDescent="0.3">
      <c r="A16" s="1">
        <f t="shared" si="0"/>
        <v>15</v>
      </c>
      <c r="B16" s="2" t="s">
        <v>4</v>
      </c>
      <c r="C16" s="2" t="s">
        <v>30</v>
      </c>
      <c r="D16" s="2" t="s">
        <v>31</v>
      </c>
      <c r="E16" s="2" t="s">
        <v>7</v>
      </c>
      <c r="F16" s="2" t="s">
        <v>19</v>
      </c>
      <c r="G16" s="2" t="s">
        <v>51</v>
      </c>
      <c r="H16" s="2" t="s">
        <v>80</v>
      </c>
      <c r="I16" s="2"/>
    </row>
    <row r="17" spans="1:9" ht="26.25" customHeight="1" x14ac:dyDescent="0.3">
      <c r="A17" s="1">
        <f t="shared" si="0"/>
        <v>16</v>
      </c>
      <c r="B17" s="2" t="s">
        <v>65</v>
      </c>
      <c r="C17" s="2" t="s">
        <v>23</v>
      </c>
      <c r="D17" s="2" t="s">
        <v>6</v>
      </c>
      <c r="E17" s="2" t="s">
        <v>42</v>
      </c>
      <c r="F17" s="2" t="s">
        <v>19</v>
      </c>
      <c r="G17" s="2" t="s">
        <v>47</v>
      </c>
      <c r="H17" s="2" t="s">
        <v>66</v>
      </c>
      <c r="I17" s="2"/>
    </row>
    <row r="18" spans="1:9" ht="26.25" customHeight="1" x14ac:dyDescent="0.3">
      <c r="A18" s="1">
        <f t="shared" si="0"/>
        <v>17</v>
      </c>
      <c r="B18" s="2" t="s">
        <v>92</v>
      </c>
      <c r="C18" s="2" t="s">
        <v>28</v>
      </c>
      <c r="D18" s="2" t="s">
        <v>10</v>
      </c>
      <c r="E18" s="2" t="s">
        <v>7</v>
      </c>
      <c r="F18" s="2" t="s">
        <v>19</v>
      </c>
      <c r="G18" s="2" t="s">
        <v>94</v>
      </c>
      <c r="H18" s="2" t="s">
        <v>68</v>
      </c>
      <c r="I18" s="2"/>
    </row>
    <row r="19" spans="1:9" ht="26.25" customHeight="1" x14ac:dyDescent="0.3">
      <c r="A19" s="1">
        <f t="shared" si="0"/>
        <v>18</v>
      </c>
      <c r="B19" s="2" t="s">
        <v>24</v>
      </c>
      <c r="C19" s="2" t="s">
        <v>25</v>
      </c>
      <c r="D19" s="2" t="s">
        <v>10</v>
      </c>
      <c r="E19" s="2" t="s">
        <v>7</v>
      </c>
      <c r="F19" s="2" t="s">
        <v>19</v>
      </c>
      <c r="G19" s="2" t="s">
        <v>47</v>
      </c>
      <c r="H19" s="2" t="s">
        <v>70</v>
      </c>
      <c r="I19" s="2"/>
    </row>
    <row r="20" spans="1:9" ht="26.25" customHeight="1" x14ac:dyDescent="0.3">
      <c r="A20" s="1">
        <f t="shared" si="0"/>
        <v>19</v>
      </c>
      <c r="B20" s="2" t="s">
        <v>26</v>
      </c>
      <c r="C20" s="2" t="s">
        <v>67</v>
      </c>
      <c r="D20" s="2" t="s">
        <v>10</v>
      </c>
      <c r="E20" s="2" t="s">
        <v>7</v>
      </c>
      <c r="F20" s="2" t="s">
        <v>27</v>
      </c>
      <c r="G20" s="2" t="s">
        <v>51</v>
      </c>
      <c r="H20" s="2" t="s">
        <v>69</v>
      </c>
      <c r="I20" s="2"/>
    </row>
    <row r="21" spans="1:9" ht="26.25" customHeight="1" x14ac:dyDescent="0.3">
      <c r="A21" s="1">
        <f t="shared" si="0"/>
        <v>20</v>
      </c>
      <c r="B21" s="2" t="s">
        <v>37</v>
      </c>
      <c r="C21" s="2" t="s">
        <v>38</v>
      </c>
      <c r="D21" s="2" t="s">
        <v>6</v>
      </c>
      <c r="E21" s="2" t="s">
        <v>7</v>
      </c>
      <c r="F21" s="2" t="s">
        <v>19</v>
      </c>
      <c r="G21" s="2" t="s">
        <v>47</v>
      </c>
      <c r="H21" s="2" t="s">
        <v>84</v>
      </c>
      <c r="I21" s="2"/>
    </row>
    <row r="22" spans="1:9" ht="26.25" customHeight="1" x14ac:dyDescent="0.3">
      <c r="A22" s="1">
        <f t="shared" si="0"/>
        <v>21</v>
      </c>
      <c r="B22" s="2" t="s">
        <v>4</v>
      </c>
      <c r="C22" s="2" t="s">
        <v>29</v>
      </c>
      <c r="D22" s="2" t="s">
        <v>13</v>
      </c>
      <c r="E22" s="2" t="s">
        <v>7</v>
      </c>
      <c r="F22" s="2" t="s">
        <v>19</v>
      </c>
      <c r="G22" s="2" t="s">
        <v>98</v>
      </c>
      <c r="H22" s="2" t="s">
        <v>82</v>
      </c>
      <c r="I22" s="2"/>
    </row>
    <row r="23" spans="1:9" ht="26.25" customHeight="1" x14ac:dyDescent="0.3">
      <c r="A23" s="1">
        <f t="shared" si="0"/>
        <v>22</v>
      </c>
      <c r="B23" s="2" t="s">
        <v>50</v>
      </c>
      <c r="C23" s="2" t="s">
        <v>48</v>
      </c>
      <c r="D23" s="2" t="s">
        <v>45</v>
      </c>
      <c r="E23" s="2" t="s">
        <v>7</v>
      </c>
      <c r="F23" s="2" t="s">
        <v>19</v>
      </c>
      <c r="G23" s="2" t="s">
        <v>95</v>
      </c>
      <c r="H23" s="2" t="s">
        <v>49</v>
      </c>
      <c r="I23" s="2"/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Supplementary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 Park</dc:creator>
  <cp:lastModifiedBy>SNUH</cp:lastModifiedBy>
  <dcterms:created xsi:type="dcterms:W3CDTF">2022-10-09T17:59:54Z</dcterms:created>
  <dcterms:modified xsi:type="dcterms:W3CDTF">2023-04-06T04:31:01Z</dcterms:modified>
</cp:coreProperties>
</file>